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.D\Desktop\Office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F11" i="1"/>
  <c r="F12" i="1"/>
  <c r="F13" i="1"/>
  <c r="F14" i="1"/>
  <c r="F15" i="1"/>
  <c r="F16" i="1"/>
  <c r="F20" i="1"/>
  <c r="F21" i="1"/>
  <c r="F22" i="1"/>
  <c r="F23" i="1"/>
  <c r="F24" i="1"/>
  <c r="H8" i="1"/>
  <c r="F8" i="1"/>
</calcChain>
</file>

<file path=xl/sharedStrings.xml><?xml version="1.0" encoding="utf-8"?>
<sst xmlns="http://schemas.openxmlformats.org/spreadsheetml/2006/main" count="39" uniqueCount="33">
  <si>
    <t>प्रदेश सरकार</t>
  </si>
  <si>
    <t>लुम्बिनी प्रदेश</t>
  </si>
  <si>
    <t>स्वास्थ्य तथा जनसंख्या मन्त्रालय</t>
  </si>
  <si>
    <t>स्वास्थ्य निर्देशननालाय</t>
  </si>
  <si>
    <t>क्र.स.</t>
  </si>
  <si>
    <t xml:space="preserve">कार्यक्रमको नाम </t>
  </si>
  <si>
    <t xml:space="preserve">खर्च </t>
  </si>
  <si>
    <t>Junk food  orientation</t>
  </si>
  <si>
    <t xml:space="preserve">NCD स्क्रीनिंग </t>
  </si>
  <si>
    <t xml:space="preserve">Anemia स्क्रीनिंग </t>
  </si>
  <si>
    <t>HPV campaign</t>
  </si>
  <si>
    <t>Refreshment training of vaccinator</t>
  </si>
  <si>
    <t xml:space="preserve">Malaria case base survey </t>
  </si>
  <si>
    <t xml:space="preserve">Onsite clinical coaching and mechanism </t>
  </si>
  <si>
    <t>EOC referral mechanism</t>
  </si>
  <si>
    <t xml:space="preserve">शिक्षक तथा  स्वाथ्यकर्मीहरुलाई पोषणको तालिम कार्यक्रम </t>
  </si>
  <si>
    <t xml:space="preserve">सुर्तीजन्यतथा लागु पदार्थको दुर्व्यसनको  अन्तरक्रिया कार्यक्रम </t>
  </si>
  <si>
    <t xml:space="preserve">खाद्य पदार्थको पोषण प्रवर्धन र  बिषादीको असर न्यूनीकरण सम्बन्धि अन्तरक्रिया कार्यक्रम </t>
  </si>
  <si>
    <t>NCD Orientation</t>
  </si>
  <si>
    <t xml:space="preserve"> कुष्ठरोग खोज पड्ताल </t>
  </si>
  <si>
    <t>भौतिक प्रगति</t>
  </si>
  <si>
    <t>बार्षिक बजेट</t>
  </si>
  <si>
    <t>खर्च प्रतिशत</t>
  </si>
  <si>
    <t>लक्ष्य /परिमाण</t>
  </si>
  <si>
    <t xml:space="preserve">प्रगति परिणाम </t>
  </si>
  <si>
    <t>HMIS tool /eHMIS training For Health Worker</t>
  </si>
  <si>
    <t xml:space="preserve">BHS-STP,Quantification and forcasting of drugs ,ENT orientaion,HPMSS Review </t>
  </si>
  <si>
    <t>Quantification and forcasting of drugs</t>
  </si>
  <si>
    <t xml:space="preserve">STP (Standard Treatment Procedure) </t>
  </si>
  <si>
    <t>कैफियत</t>
  </si>
  <si>
    <t>चलिरहेको</t>
  </si>
  <si>
    <t>.</t>
  </si>
  <si>
    <t xml:space="preserve">स्वास्थ्य कार्यालय, कपिलवस्तु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</si>
</sst>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00439]0"/>
    <numFmt numFmtId="165" formatCode="[$-4000439]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Kokila"/>
      <family val="2"/>
    </font>
    <font>
      <sz val="12"/>
      <color theme="1"/>
      <name val="Kokila"/>
      <family val="2"/>
    </font>
    <font>
      <b/>
      <sz val="14"/>
      <color theme="1"/>
      <name val="Kokila"/>
      <family val="2"/>
    </font>
    <font>
      <b/>
      <sz val="16"/>
      <color theme="1"/>
      <name val="Kokila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2" xfId="0" applyFont="1" applyFill="1" applyBorder="1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Fill="1" applyBorder="1"/>
    <xf numFmtId="164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3" fillId="0" borderId="1" xfId="0" applyNumberFormat="1" applyFont="1" applyBorder="1"/>
    <xf numFmtId="2" fontId="3" fillId="0" borderId="1" xfId="0" applyNumberFormat="1" applyFont="1" applyBorder="1"/>
    <xf numFmtId="0" fontId="3" fillId="0" borderId="1" xfId="0" applyFont="1" applyBorder="1"/>
    <xf numFmtId="0" fontId="3" fillId="2" borderId="1" xfId="0" applyFont="1" applyFill="1" applyBorder="1" applyAlignment="1">
      <alignment wrapText="1"/>
    </xf>
    <xf numFmtId="165" fontId="3" fillId="0" borderId="1" xfId="0" applyNumberFormat="1" applyFont="1" applyBorder="1"/>
    <xf numFmtId="0" fontId="6" fillId="0" borderId="0" xfId="0" applyFont="1"/>
    <xf numFmtId="164" fontId="0" fillId="0" borderId="0" xfId="0" applyNumberFormat="1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A5" workbookViewId="0">
      <selection activeCell="G9" sqref="G9"/>
    </sheetView>
  </sheetViews>
  <sheetFormatPr defaultRowHeight="15" x14ac:dyDescent="0.25"/>
  <cols>
    <col min="1" max="1" width="5.42578125" customWidth="1"/>
    <col min="2" max="2" width="42.140625" customWidth="1"/>
    <col min="3" max="3" width="6.5703125" customWidth="1"/>
    <col min="4" max="4" width="7.85546875" customWidth="1"/>
    <col min="5" max="5" width="11.42578125" customWidth="1"/>
    <col min="6" max="6" width="12.42578125" customWidth="1"/>
    <col min="7" max="7" width="9" customWidth="1"/>
    <col min="8" max="8" width="11.42578125" customWidth="1"/>
    <col min="9" max="9" width="9.28515625" bestFit="1" customWidth="1"/>
  </cols>
  <sheetData>
    <row r="1" spans="1:10" ht="21" x14ac:dyDescent="0.45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10" ht="21" x14ac:dyDescent="0.45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spans="1:10" ht="21" x14ac:dyDescent="0.45">
      <c r="A3" s="18" t="s">
        <v>2</v>
      </c>
      <c r="B3" s="18"/>
      <c r="C3" s="18"/>
      <c r="D3" s="18"/>
      <c r="E3" s="18"/>
      <c r="F3" s="18"/>
      <c r="G3" s="18"/>
      <c r="H3" s="18"/>
      <c r="I3" s="18"/>
    </row>
    <row r="4" spans="1:10" ht="21" x14ac:dyDescent="0.45">
      <c r="A4" s="18" t="s">
        <v>3</v>
      </c>
      <c r="B4" s="18"/>
      <c r="C4" s="18"/>
      <c r="D4" s="18"/>
      <c r="E4" s="18"/>
      <c r="F4" s="18"/>
      <c r="G4" s="18"/>
      <c r="H4" s="18"/>
      <c r="I4" s="18"/>
    </row>
    <row r="5" spans="1:10" ht="23.25" x14ac:dyDescent="0.5">
      <c r="A5" s="17" t="s">
        <v>32</v>
      </c>
      <c r="B5" s="17"/>
      <c r="C5" s="17"/>
      <c r="D5" s="17"/>
      <c r="E5" s="17"/>
      <c r="F5" s="17"/>
      <c r="G5" s="17"/>
      <c r="H5" s="17"/>
      <c r="I5" s="17"/>
    </row>
    <row r="7" spans="1:10" ht="54" x14ac:dyDescent="0.4">
      <c r="A7" s="3" t="s">
        <v>4</v>
      </c>
      <c r="B7" s="4" t="s">
        <v>5</v>
      </c>
      <c r="C7" s="5" t="s">
        <v>23</v>
      </c>
      <c r="D7" s="5" t="s">
        <v>24</v>
      </c>
      <c r="E7" s="6" t="s">
        <v>21</v>
      </c>
      <c r="F7" s="6" t="s">
        <v>20</v>
      </c>
      <c r="G7" s="6" t="s">
        <v>6</v>
      </c>
      <c r="H7" s="6" t="s">
        <v>22</v>
      </c>
      <c r="I7" s="7" t="s">
        <v>29</v>
      </c>
      <c r="J7" s="1"/>
    </row>
    <row r="8" spans="1:10" ht="16.5" x14ac:dyDescent="0.3">
      <c r="A8" s="8">
        <v>1</v>
      </c>
      <c r="B8" s="9" t="s">
        <v>7</v>
      </c>
      <c r="C8" s="10">
        <v>5</v>
      </c>
      <c r="D8" s="10">
        <v>3</v>
      </c>
      <c r="E8" s="10">
        <v>1850000</v>
      </c>
      <c r="F8" s="11">
        <f>D8/C8*100</f>
        <v>60</v>
      </c>
      <c r="G8" s="10">
        <v>550000</v>
      </c>
      <c r="H8" s="11">
        <f>G8/E8*100</f>
        <v>29.72972972972973</v>
      </c>
      <c r="I8" s="12" t="s">
        <v>30</v>
      </c>
    </row>
    <row r="9" spans="1:10" ht="16.5" x14ac:dyDescent="0.3">
      <c r="A9" s="8">
        <v>2</v>
      </c>
      <c r="B9" s="9" t="s">
        <v>19</v>
      </c>
      <c r="C9" s="10"/>
      <c r="D9" s="10"/>
      <c r="E9" s="10">
        <v>900000</v>
      </c>
      <c r="F9" s="11"/>
      <c r="G9" s="10">
        <v>450000</v>
      </c>
      <c r="H9" s="11">
        <f t="shared" ref="H9:H22" si="0">G9/E9*100</f>
        <v>50</v>
      </c>
      <c r="I9" s="12" t="s">
        <v>30</v>
      </c>
    </row>
    <row r="10" spans="1:10" ht="16.5" x14ac:dyDescent="0.3">
      <c r="A10" s="8">
        <v>3</v>
      </c>
      <c r="B10" s="9" t="s">
        <v>15</v>
      </c>
      <c r="C10" s="10">
        <v>4</v>
      </c>
      <c r="D10" s="10">
        <v>3</v>
      </c>
      <c r="E10" s="10">
        <v>900000</v>
      </c>
      <c r="F10" s="11"/>
      <c r="G10" s="15">
        <v>750000</v>
      </c>
      <c r="H10" s="11">
        <f t="shared" si="0"/>
        <v>83.333333333333343</v>
      </c>
      <c r="I10" s="12" t="s">
        <v>30</v>
      </c>
    </row>
    <row r="11" spans="1:10" ht="16.5" x14ac:dyDescent="0.3">
      <c r="A11" s="8">
        <v>4</v>
      </c>
      <c r="B11" s="9" t="s">
        <v>25</v>
      </c>
      <c r="C11" s="10">
        <v>3</v>
      </c>
      <c r="D11" s="10">
        <v>2</v>
      </c>
      <c r="E11" s="10">
        <v>600000</v>
      </c>
      <c r="F11" s="11">
        <f t="shared" ref="F11:F22" si="1">D11/C11*100</f>
        <v>66.666666666666657</v>
      </c>
      <c r="G11" s="10"/>
      <c r="H11" s="11">
        <f t="shared" si="0"/>
        <v>0</v>
      </c>
      <c r="I11" s="12" t="s">
        <v>30</v>
      </c>
    </row>
    <row r="12" spans="1:10" ht="28.5" customHeight="1" x14ac:dyDescent="0.3">
      <c r="A12" s="8">
        <v>5</v>
      </c>
      <c r="B12" s="13" t="s">
        <v>26</v>
      </c>
      <c r="C12" s="10">
        <v>4</v>
      </c>
      <c r="D12" s="10">
        <v>1</v>
      </c>
      <c r="E12" s="10">
        <v>1750000</v>
      </c>
      <c r="F12" s="11">
        <f t="shared" si="1"/>
        <v>25</v>
      </c>
      <c r="G12" s="10">
        <v>174999</v>
      </c>
      <c r="H12" s="11">
        <f t="shared" si="0"/>
        <v>9.999942857142857</v>
      </c>
      <c r="I12" s="12"/>
    </row>
    <row r="13" spans="1:10" ht="16.5" x14ac:dyDescent="0.3">
      <c r="A13" s="14">
        <v>5.0999999999999996</v>
      </c>
      <c r="B13" s="9" t="s">
        <v>27</v>
      </c>
      <c r="C13" s="10">
        <v>1</v>
      </c>
      <c r="D13" s="10">
        <v>1</v>
      </c>
      <c r="E13" s="10">
        <v>175000</v>
      </c>
      <c r="F13" s="11">
        <f t="shared" si="1"/>
        <v>100</v>
      </c>
      <c r="G13" s="10">
        <v>174999</v>
      </c>
      <c r="H13" s="11">
        <f t="shared" si="0"/>
        <v>99.999428571428567</v>
      </c>
      <c r="I13" s="12"/>
    </row>
    <row r="14" spans="1:10" ht="16.5" x14ac:dyDescent="0.3">
      <c r="A14" s="14">
        <v>5.2</v>
      </c>
      <c r="B14" s="9" t="s">
        <v>28</v>
      </c>
      <c r="C14" s="10">
        <v>2</v>
      </c>
      <c r="D14" s="10">
        <v>1</v>
      </c>
      <c r="E14" s="10">
        <v>525000</v>
      </c>
      <c r="F14" s="11">
        <f t="shared" si="1"/>
        <v>50</v>
      </c>
      <c r="G14" s="10"/>
      <c r="H14" s="11">
        <f t="shared" si="0"/>
        <v>0</v>
      </c>
      <c r="I14" s="12" t="s">
        <v>30</v>
      </c>
    </row>
    <row r="15" spans="1:10" ht="16.5" x14ac:dyDescent="0.3">
      <c r="A15" s="8">
        <v>6</v>
      </c>
      <c r="B15" s="9" t="s">
        <v>16</v>
      </c>
      <c r="C15" s="10">
        <v>8</v>
      </c>
      <c r="D15" s="10">
        <v>5</v>
      </c>
      <c r="E15" s="10">
        <v>175000</v>
      </c>
      <c r="F15" s="11">
        <f t="shared" si="1"/>
        <v>62.5</v>
      </c>
      <c r="G15" s="10">
        <v>170000</v>
      </c>
      <c r="H15" s="11">
        <f t="shared" si="0"/>
        <v>97.142857142857139</v>
      </c>
      <c r="I15" s="12"/>
    </row>
    <row r="16" spans="1:10" ht="33" x14ac:dyDescent="0.3">
      <c r="A16" s="8">
        <v>7</v>
      </c>
      <c r="B16" s="9" t="s">
        <v>17</v>
      </c>
      <c r="C16" s="10">
        <v>4</v>
      </c>
      <c r="D16" s="10">
        <v>4</v>
      </c>
      <c r="E16" s="10">
        <v>175000</v>
      </c>
      <c r="F16" s="11">
        <f t="shared" si="1"/>
        <v>100</v>
      </c>
      <c r="G16" s="10">
        <v>170040</v>
      </c>
      <c r="H16" s="11">
        <f t="shared" si="0"/>
        <v>97.165714285714287</v>
      </c>
      <c r="I16" s="12"/>
    </row>
    <row r="17" spans="1:10" ht="16.5" x14ac:dyDescent="0.3">
      <c r="A17" s="8">
        <v>8</v>
      </c>
      <c r="B17" s="9" t="s">
        <v>8</v>
      </c>
      <c r="C17" s="10" t="s">
        <v>31</v>
      </c>
      <c r="D17" s="10">
        <v>1</v>
      </c>
      <c r="E17" s="10">
        <v>1000000</v>
      </c>
      <c r="F17" s="11"/>
      <c r="G17" s="10">
        <v>990000</v>
      </c>
      <c r="H17" s="11">
        <f t="shared" si="0"/>
        <v>99</v>
      </c>
      <c r="I17" s="12"/>
    </row>
    <row r="18" spans="1:10" ht="16.5" x14ac:dyDescent="0.3">
      <c r="A18" s="8">
        <v>9</v>
      </c>
      <c r="B18" s="9" t="s">
        <v>9</v>
      </c>
      <c r="C18" s="10" t="s">
        <v>31</v>
      </c>
      <c r="D18" s="10">
        <v>1</v>
      </c>
      <c r="E18" s="10">
        <v>900000</v>
      </c>
      <c r="F18" s="11"/>
      <c r="G18" s="10">
        <v>400000</v>
      </c>
      <c r="H18" s="11">
        <f t="shared" si="0"/>
        <v>44.444444444444443</v>
      </c>
      <c r="I18" s="12" t="s">
        <v>30</v>
      </c>
    </row>
    <row r="19" spans="1:10" ht="16.5" x14ac:dyDescent="0.3">
      <c r="A19" s="8">
        <v>10</v>
      </c>
      <c r="B19" s="9" t="s">
        <v>10</v>
      </c>
      <c r="C19" s="10">
        <v>1</v>
      </c>
      <c r="D19" s="10">
        <v>1</v>
      </c>
      <c r="E19" s="10">
        <v>2600000</v>
      </c>
      <c r="F19" s="11">
        <f>D19/C19*100</f>
        <v>100</v>
      </c>
      <c r="G19" s="15">
        <v>2178777</v>
      </c>
      <c r="H19" s="11">
        <f>J21/E19*100</f>
        <v>0</v>
      </c>
      <c r="I19" s="12"/>
      <c r="J19" s="2"/>
    </row>
    <row r="20" spans="1:10" ht="16.5" x14ac:dyDescent="0.3">
      <c r="A20" s="8">
        <v>11</v>
      </c>
      <c r="B20" s="9" t="s">
        <v>11</v>
      </c>
      <c r="C20" s="10">
        <v>1</v>
      </c>
      <c r="D20" s="10">
        <v>1</v>
      </c>
      <c r="E20" s="10">
        <v>1800000</v>
      </c>
      <c r="F20" s="11">
        <f t="shared" si="1"/>
        <v>100</v>
      </c>
      <c r="G20" s="10">
        <v>1466802</v>
      </c>
      <c r="H20" s="11">
        <f t="shared" si="0"/>
        <v>81.489000000000004</v>
      </c>
      <c r="I20" s="12"/>
      <c r="J20" s="2"/>
    </row>
    <row r="21" spans="1:10" ht="16.5" x14ac:dyDescent="0.3">
      <c r="A21" s="8">
        <v>12</v>
      </c>
      <c r="B21" s="9" t="s">
        <v>18</v>
      </c>
      <c r="C21" s="10">
        <v>1</v>
      </c>
      <c r="D21" s="10">
        <v>1</v>
      </c>
      <c r="E21" s="10">
        <v>1675000</v>
      </c>
      <c r="F21" s="11">
        <f t="shared" si="1"/>
        <v>100</v>
      </c>
      <c r="G21" s="10">
        <v>1200000</v>
      </c>
      <c r="H21" s="11">
        <f t="shared" si="0"/>
        <v>71.641791044776113</v>
      </c>
      <c r="I21" s="12"/>
      <c r="J21" s="16"/>
    </row>
    <row r="22" spans="1:10" ht="16.5" x14ac:dyDescent="0.3">
      <c r="A22" s="8">
        <v>13</v>
      </c>
      <c r="B22" s="9" t="s">
        <v>12</v>
      </c>
      <c r="C22" s="10">
        <v>1</v>
      </c>
      <c r="D22" s="10">
        <v>0</v>
      </c>
      <c r="E22" s="10">
        <v>300000</v>
      </c>
      <c r="F22" s="11">
        <f t="shared" si="1"/>
        <v>0</v>
      </c>
      <c r="G22" s="10">
        <v>230000</v>
      </c>
      <c r="H22" s="11">
        <f t="shared" si="0"/>
        <v>76.666666666666671</v>
      </c>
      <c r="I22" s="12"/>
    </row>
    <row r="23" spans="1:10" ht="16.5" x14ac:dyDescent="0.3">
      <c r="A23" s="8">
        <v>14</v>
      </c>
      <c r="B23" s="9" t="s">
        <v>13</v>
      </c>
      <c r="C23" s="10">
        <v>3</v>
      </c>
      <c r="D23" s="10">
        <v>3</v>
      </c>
      <c r="E23" s="10">
        <v>150000</v>
      </c>
      <c r="F23" s="11">
        <f>D23/C23*100</f>
        <v>100</v>
      </c>
      <c r="G23" s="10"/>
      <c r="H23" s="11">
        <f>G23/E23*100</f>
        <v>0</v>
      </c>
      <c r="I23" s="12"/>
    </row>
    <row r="24" spans="1:10" ht="16.5" x14ac:dyDescent="0.3">
      <c r="A24" s="8">
        <v>15</v>
      </c>
      <c r="B24" s="9" t="s">
        <v>14</v>
      </c>
      <c r="C24" s="10">
        <v>1</v>
      </c>
      <c r="D24" s="10">
        <v>1</v>
      </c>
      <c r="E24" s="10">
        <v>100000</v>
      </c>
      <c r="F24" s="11">
        <f>D24/C24*100</f>
        <v>100</v>
      </c>
      <c r="G24" s="10">
        <v>99999</v>
      </c>
      <c r="H24" s="11">
        <f>G24/E24*100</f>
        <v>99.999000000000009</v>
      </c>
      <c r="I24" s="12"/>
    </row>
  </sheetData>
  <mergeCells count="5">
    <mergeCell ref="A5:I5"/>
    <mergeCell ref="A1:I1"/>
    <mergeCell ref="A2:I2"/>
    <mergeCell ref="A3:I3"/>
    <mergeCell ref="A4:I4"/>
  </mergeCells>
  <pageMargins left="0.7" right="0.7" top="0.75" bottom="0.75" header="0.3" footer="0.3"/>
  <pageSetup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Garima Ghimire</dc:creator>
  <cp:lastModifiedBy>Garima Ghimire</cp:lastModifiedBy>
  <cp:lastPrinted>2025-04-20T11:16:52Z</cp:lastPrinted>
  <dcterms:created xsi:type="dcterms:W3CDTF">2025-04-18T05:48:18Z</dcterms:created>
  <dcterms:modified xsi:type="dcterms:W3CDTF">2025-04-20T11:18:43Z</dcterms:modified>
</cp:coreProperties>
</file>